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485" windowHeight="130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3" i="1" l="1"/>
  <c r="F23" i="1"/>
  <c r="H19" i="1"/>
  <c r="I19" i="1"/>
  <c r="I10" i="1"/>
  <c r="H10" i="1"/>
  <c r="H11" i="1" l="1"/>
  <c r="H12" i="1"/>
  <c r="H13" i="1"/>
  <c r="H14" i="1"/>
  <c r="H15" i="1"/>
  <c r="H16" i="1"/>
  <c r="H17" i="1"/>
  <c r="H18" i="1"/>
  <c r="H20" i="1"/>
  <c r="H21" i="1"/>
  <c r="H22" i="1"/>
  <c r="H9" i="1"/>
  <c r="H23" i="1" l="1"/>
  <c r="I23" i="1"/>
  <c r="I11" i="1"/>
  <c r="I12" i="1"/>
  <c r="I13" i="1"/>
  <c r="I14" i="1"/>
  <c r="I15" i="1"/>
  <c r="I16" i="1"/>
  <c r="I17" i="1"/>
  <c r="I18" i="1"/>
  <c r="I20" i="1"/>
  <c r="I21" i="1"/>
  <c r="I22" i="1"/>
  <c r="I9" i="1"/>
</calcChain>
</file>

<file path=xl/sharedStrings.xml><?xml version="1.0" encoding="utf-8"?>
<sst xmlns="http://schemas.openxmlformats.org/spreadsheetml/2006/main" count="31" uniqueCount="19">
  <si>
    <t>Главный распорядитель:</t>
  </si>
  <si>
    <t>получатель:</t>
  </si>
  <si>
    <t>Контрольно-счетная палата МО «Гиагински район»</t>
  </si>
  <si>
    <t>Единица измерения :Руб.</t>
  </si>
  <si>
    <t>Код</t>
  </si>
  <si>
    <t>Лимиты бюджетных обязательств</t>
  </si>
  <si>
    <t>по ФКР</t>
  </si>
  <si>
    <t>по КЦСР</t>
  </si>
  <si>
    <t>по КВР</t>
  </si>
  <si>
    <t>по КОСГУ</t>
  </si>
  <si>
    <t>по доп класс</t>
  </si>
  <si>
    <t>Кассовый расход</t>
  </si>
  <si>
    <t>Остаток неиспользованных лимитов бюджетных обязательств</t>
  </si>
  <si>
    <t>Процент исполнения выделенных бюджетных средств на 2019 год</t>
  </si>
  <si>
    <t>0106</t>
  </si>
  <si>
    <t>итого</t>
  </si>
  <si>
    <t>Председатель КСП МО «Гиагинский район»</t>
  </si>
  <si>
    <t>И.Н. Поддубная</t>
  </si>
  <si>
    <t>Сведения об исполнении Контрольно-счетной палатой МО «Гиагинский район» выделяемых бюджетных средств на 01.01.2023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</si>
</sst>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Liberation Sans"/>
      <charset val="204"/>
    </font>
    <font>
      <sz val="11"/>
      <color rgb="FF000000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sz val="11"/>
      <color rgb="FF000000"/>
      <name val="Liberation Sans"/>
      <charset val="204"/>
    </font>
    <font>
      <b/>
      <sz val="14"/>
      <color rgb="FF000000"/>
      <name val="Liberation Sans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00"/>
        <bgColor rgb="FFFFF2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9">
    <xf numFmtId="0" fontId="0" fillId="0" borderId="0" xfId="0"/>
    <xf numFmtId="0" fontId="0" fillId="0" borderId="2" xfId="0" applyBorder="1"/>
    <xf numFmtId="0" fontId="14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3" xfId="0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4" fontId="14" fillId="9" borderId="3" xfId="0" applyNumberFormat="1" applyFont="1" applyFill="1" applyBorder="1" applyAlignment="1">
      <alignment horizontal="center"/>
    </xf>
    <xf numFmtId="2" fontId="14" fillId="10" borderId="3" xfId="0" applyNumberFormat="1" applyFont="1" applyFill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/>
    <xf numFmtId="0" fontId="14" fillId="0" borderId="3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4" workbookViewId="0">
      <selection activeCell="F24" sqref="F24"/>
    </sheetView>
  </sheetViews>
  <sheetFormatPr defaultColWidth="10.625" defaultRowHeight="14.25"/>
  <cols>
    <col min="1" max="1" width="16" customWidth="1"/>
    <col min="2" max="2" width="13.125" customWidth="1"/>
    <col min="3" max="3" width="9.375" customWidth="1"/>
    <col min="4" max="4" width="10.625" customWidth="1"/>
    <col min="5" max="5" width="9.25" customWidth="1"/>
    <col min="6" max="6" width="14.375" customWidth="1"/>
    <col min="7" max="7" width="12.25" customWidth="1"/>
    <col min="8" max="8" width="13.75" customWidth="1"/>
    <col min="9" max="9" width="14.5" customWidth="1"/>
  </cols>
  <sheetData>
    <row r="1" spans="1:9" s="1" customFormat="1"/>
    <row r="3" spans="1:9" ht="53.25" customHeight="1">
      <c r="A3" s="15" t="s">
        <v>18</v>
      </c>
      <c r="B3" s="15"/>
      <c r="C3" s="15"/>
      <c r="D3" s="15"/>
      <c r="E3" s="15"/>
      <c r="F3" s="15"/>
      <c r="G3" s="15"/>
      <c r="H3" s="15"/>
      <c r="I3" s="15"/>
    </row>
    <row r="4" spans="1:9" ht="41.25" customHeight="1">
      <c r="A4" s="2" t="s">
        <v>0</v>
      </c>
      <c r="B4" s="3">
        <v>906</v>
      </c>
      <c r="D4" s="4"/>
    </row>
    <row r="5" spans="1:9" ht="15">
      <c r="A5" t="s">
        <v>1</v>
      </c>
      <c r="B5" s="16" t="s">
        <v>2</v>
      </c>
      <c r="C5" s="16"/>
      <c r="D5" s="16"/>
      <c r="E5" s="16"/>
      <c r="F5" s="16"/>
      <c r="G5" s="16"/>
      <c r="H5" s="16"/>
      <c r="I5" s="16"/>
    </row>
    <row r="6" spans="1:9">
      <c r="A6" t="s">
        <v>3</v>
      </c>
    </row>
    <row r="7" spans="1:9" ht="15">
      <c r="A7" s="17" t="s">
        <v>4</v>
      </c>
      <c r="B7" s="17"/>
      <c r="C7" s="17"/>
      <c r="D7" s="17"/>
      <c r="E7" s="17"/>
      <c r="F7" s="18" t="s">
        <v>5</v>
      </c>
      <c r="G7" s="13"/>
      <c r="H7" s="13"/>
      <c r="I7" s="13"/>
    </row>
    <row r="8" spans="1:9" ht="92.25" customHeight="1">
      <c r="A8" s="13" t="s">
        <v>6</v>
      </c>
      <c r="B8" s="13" t="s">
        <v>7</v>
      </c>
      <c r="C8" s="13" t="s">
        <v>8</v>
      </c>
      <c r="D8" s="13" t="s">
        <v>9</v>
      </c>
      <c r="E8" s="14" t="s">
        <v>10</v>
      </c>
      <c r="F8" s="18"/>
      <c r="G8" s="14" t="s">
        <v>11</v>
      </c>
      <c r="H8" s="14" t="s">
        <v>12</v>
      </c>
      <c r="I8" s="14" t="s">
        <v>13</v>
      </c>
    </row>
    <row r="9" spans="1:9" ht="15">
      <c r="A9" s="11" t="s">
        <v>14</v>
      </c>
      <c r="B9" s="5">
        <v>7140000100</v>
      </c>
      <c r="C9" s="5">
        <v>121</v>
      </c>
      <c r="D9" s="5">
        <v>211</v>
      </c>
      <c r="E9" s="5"/>
      <c r="F9" s="6">
        <v>1197997.3700000001</v>
      </c>
      <c r="G9" s="6">
        <v>1193257.6200000001</v>
      </c>
      <c r="H9" s="6">
        <f>F9-G9</f>
        <v>4739.75</v>
      </c>
      <c r="I9" s="7">
        <f>G9/F9*100</f>
        <v>99.604360567168854</v>
      </c>
    </row>
    <row r="10" spans="1:9" ht="15">
      <c r="A10" s="11">
        <v>106</v>
      </c>
      <c r="B10" s="5">
        <v>7140000100</v>
      </c>
      <c r="C10" s="5">
        <v>121</v>
      </c>
      <c r="D10" s="5">
        <v>266</v>
      </c>
      <c r="E10" s="5"/>
      <c r="F10" s="6">
        <v>11015.36</v>
      </c>
      <c r="G10" s="6">
        <v>11014.72</v>
      </c>
      <c r="H10" s="6">
        <f>F10-G10</f>
        <v>0.64000000000123691</v>
      </c>
      <c r="I10" s="7">
        <f>G10/F10*100</f>
        <v>99.994189931150672</v>
      </c>
    </row>
    <row r="11" spans="1:9" ht="15">
      <c r="A11" s="11" t="s">
        <v>14</v>
      </c>
      <c r="B11" s="5">
        <v>7140000100</v>
      </c>
      <c r="C11" s="5">
        <v>129</v>
      </c>
      <c r="D11" s="5">
        <v>213</v>
      </c>
      <c r="E11" s="5"/>
      <c r="F11" s="6">
        <v>355261.07</v>
      </c>
      <c r="G11" s="6">
        <v>348177.37</v>
      </c>
      <c r="H11" s="6">
        <f t="shared" ref="H11:H22" si="0">F11-G11</f>
        <v>7083.7000000000116</v>
      </c>
      <c r="I11" s="7">
        <f t="shared" ref="I11:I23" si="1">G11/F11*100</f>
        <v>98.006057911158123</v>
      </c>
    </row>
    <row r="12" spans="1:9" ht="15">
      <c r="A12" s="11" t="s">
        <v>14</v>
      </c>
      <c r="B12" s="5">
        <v>7140000400</v>
      </c>
      <c r="C12" s="5">
        <v>121</v>
      </c>
      <c r="D12" s="5">
        <v>211</v>
      </c>
      <c r="E12" s="5"/>
      <c r="F12" s="6">
        <v>472000</v>
      </c>
      <c r="G12" s="6">
        <v>468838.63</v>
      </c>
      <c r="H12" s="6">
        <f t="shared" si="0"/>
        <v>3161.3699999999953</v>
      </c>
      <c r="I12" s="7">
        <f t="shared" si="1"/>
        <v>99.330218220338978</v>
      </c>
    </row>
    <row r="13" spans="1:9" ht="15">
      <c r="A13" s="11" t="s">
        <v>14</v>
      </c>
      <c r="B13" s="5">
        <v>7140000400</v>
      </c>
      <c r="C13" s="5">
        <v>129</v>
      </c>
      <c r="D13" s="5">
        <v>213</v>
      </c>
      <c r="E13" s="5"/>
      <c r="F13" s="6">
        <v>142500</v>
      </c>
      <c r="G13" s="6">
        <v>140381.25</v>
      </c>
      <c r="H13" s="6">
        <f t="shared" si="0"/>
        <v>2118.75</v>
      </c>
      <c r="I13" s="7">
        <f t="shared" si="1"/>
        <v>98.51315789473685</v>
      </c>
    </row>
    <row r="14" spans="1:9" ht="15">
      <c r="A14" s="12" t="s">
        <v>14</v>
      </c>
      <c r="B14" s="5">
        <v>7140000400</v>
      </c>
      <c r="C14" s="5">
        <v>244</v>
      </c>
      <c r="D14" s="5">
        <v>223</v>
      </c>
      <c r="E14" s="5"/>
      <c r="F14" s="6">
        <v>1300</v>
      </c>
      <c r="G14" s="6">
        <v>1299.1199999999999</v>
      </c>
      <c r="H14" s="6">
        <f t="shared" si="0"/>
        <v>0.88000000000010914</v>
      </c>
      <c r="I14" s="7">
        <f t="shared" si="1"/>
        <v>99.932307692307688</v>
      </c>
    </row>
    <row r="15" spans="1:9" ht="15">
      <c r="A15" s="11" t="s">
        <v>14</v>
      </c>
      <c r="B15" s="5">
        <v>7140000400</v>
      </c>
      <c r="C15" s="5">
        <v>244</v>
      </c>
      <c r="D15" s="5">
        <v>226</v>
      </c>
      <c r="E15" s="5"/>
      <c r="F15" s="6">
        <v>25339</v>
      </c>
      <c r="G15" s="6">
        <v>25339</v>
      </c>
      <c r="H15" s="6">
        <f t="shared" si="0"/>
        <v>0</v>
      </c>
      <c r="I15" s="7">
        <f t="shared" si="1"/>
        <v>100</v>
      </c>
    </row>
    <row r="16" spans="1:9" ht="15">
      <c r="A16" s="11" t="s">
        <v>14</v>
      </c>
      <c r="B16" s="5">
        <v>7140000400</v>
      </c>
      <c r="C16" s="5">
        <v>244</v>
      </c>
      <c r="D16" s="5">
        <v>340</v>
      </c>
      <c r="E16" s="5"/>
      <c r="F16" s="6">
        <v>23061</v>
      </c>
      <c r="G16" s="6">
        <v>23060.35</v>
      </c>
      <c r="H16" s="6">
        <f t="shared" si="0"/>
        <v>0.65000000000145519</v>
      </c>
      <c r="I16" s="7">
        <f t="shared" si="1"/>
        <v>99.997181388491384</v>
      </c>
    </row>
    <row r="17" spans="1:9" ht="15">
      <c r="A17" s="12" t="s">
        <v>14</v>
      </c>
      <c r="B17" s="5">
        <v>7140000400</v>
      </c>
      <c r="C17" s="5">
        <v>853</v>
      </c>
      <c r="D17" s="5">
        <v>290</v>
      </c>
      <c r="E17" s="5"/>
      <c r="F17" s="6">
        <v>300</v>
      </c>
      <c r="G17" s="6">
        <v>267.8</v>
      </c>
      <c r="H17" s="6">
        <f t="shared" si="0"/>
        <v>32.199999999999989</v>
      </c>
      <c r="I17" s="7">
        <f t="shared" si="1"/>
        <v>89.266666666666666</v>
      </c>
    </row>
    <row r="18" spans="1:9" ht="15">
      <c r="A18" s="11" t="s">
        <v>14</v>
      </c>
      <c r="B18" s="5">
        <v>7140000410</v>
      </c>
      <c r="C18" s="5">
        <v>121</v>
      </c>
      <c r="D18" s="5">
        <v>211</v>
      </c>
      <c r="E18" s="5"/>
      <c r="F18" s="6">
        <v>468762.8</v>
      </c>
      <c r="G18" s="6">
        <v>468762.09</v>
      </c>
      <c r="H18" s="6">
        <f t="shared" si="0"/>
        <v>0.7099999999627471</v>
      </c>
      <c r="I18" s="7">
        <f t="shared" si="1"/>
        <v>99.999848537469276</v>
      </c>
    </row>
    <row r="19" spans="1:9" ht="15">
      <c r="A19" s="11" t="s">
        <v>14</v>
      </c>
      <c r="B19" s="5">
        <v>7140000410</v>
      </c>
      <c r="C19" s="5">
        <v>121</v>
      </c>
      <c r="D19" s="5">
        <v>266</v>
      </c>
      <c r="E19" s="5"/>
      <c r="F19" s="6">
        <v>3141.2</v>
      </c>
      <c r="G19" s="6">
        <v>3141.2</v>
      </c>
      <c r="H19" s="6">
        <f t="shared" si="0"/>
        <v>0</v>
      </c>
      <c r="I19" s="7">
        <f t="shared" si="1"/>
        <v>100</v>
      </c>
    </row>
    <row r="20" spans="1:9" ht="15">
      <c r="A20" s="11" t="s">
        <v>14</v>
      </c>
      <c r="B20" s="5">
        <v>7140000410</v>
      </c>
      <c r="C20" s="5">
        <v>129</v>
      </c>
      <c r="D20" s="5">
        <v>213</v>
      </c>
      <c r="E20" s="5"/>
      <c r="F20" s="6">
        <v>142496</v>
      </c>
      <c r="G20" s="6">
        <v>140216.54</v>
      </c>
      <c r="H20" s="6">
        <f t="shared" si="0"/>
        <v>2279.4599999999919</v>
      </c>
      <c r="I20" s="7">
        <f t="shared" si="1"/>
        <v>98.400334044464415</v>
      </c>
    </row>
    <row r="21" spans="1:9" ht="15">
      <c r="A21" s="11" t="s">
        <v>14</v>
      </c>
      <c r="B21" s="5">
        <v>7140000410</v>
      </c>
      <c r="C21" s="5">
        <v>244</v>
      </c>
      <c r="D21" s="5">
        <v>226</v>
      </c>
      <c r="E21" s="5"/>
      <c r="F21" s="6">
        <v>9100</v>
      </c>
      <c r="G21" s="6">
        <v>8981</v>
      </c>
      <c r="H21" s="6">
        <f t="shared" si="0"/>
        <v>119</v>
      </c>
      <c r="I21" s="7">
        <f t="shared" si="1"/>
        <v>98.692307692307693</v>
      </c>
    </row>
    <row r="22" spans="1:9" ht="15">
      <c r="A22" s="11" t="s">
        <v>14</v>
      </c>
      <c r="B22" s="5">
        <v>7140000410</v>
      </c>
      <c r="C22" s="5">
        <v>244</v>
      </c>
      <c r="D22" s="5">
        <v>340</v>
      </c>
      <c r="E22" s="5"/>
      <c r="F22" s="6">
        <v>2300</v>
      </c>
      <c r="G22" s="6">
        <v>2300</v>
      </c>
      <c r="H22" s="6">
        <f t="shared" si="0"/>
        <v>0</v>
      </c>
      <c r="I22" s="7">
        <f t="shared" si="1"/>
        <v>100</v>
      </c>
    </row>
    <row r="23" spans="1:9" ht="15">
      <c r="A23" s="8" t="s">
        <v>15</v>
      </c>
      <c r="B23" s="8"/>
      <c r="C23" s="8"/>
      <c r="D23" s="8"/>
      <c r="E23" s="8"/>
      <c r="F23" s="9">
        <f>SUM(F9:F22)</f>
        <v>2854573.8000000003</v>
      </c>
      <c r="G23" s="9">
        <f>SUM(G9:G22)</f>
        <v>2835036.69</v>
      </c>
      <c r="H23" s="9">
        <f>SUM(H9:H22)</f>
        <v>19537.109999999964</v>
      </c>
      <c r="I23" s="10">
        <f t="shared" si="1"/>
        <v>99.315585745234529</v>
      </c>
    </row>
    <row r="27" spans="1:9">
      <c r="A27" t="s">
        <v>16</v>
      </c>
      <c r="G27" t="s">
        <v>17</v>
      </c>
    </row>
  </sheetData>
  <mergeCells count="4">
    <mergeCell ref="A3:I3"/>
    <mergeCell ref="B5:I5"/>
    <mergeCell ref="A7:E7"/>
    <mergeCell ref="F7:F8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Шагундокова Елена Валерьевна</dc:creator>
  <cp:lastModifiedBy>Лупандина Наталья Сергеевна</cp:lastModifiedBy>
  <cp:revision>2</cp:revision>
  <dcterms:created xsi:type="dcterms:W3CDTF">2018-11-21T11:21:16Z</dcterms:created>
  <dcterms:modified xsi:type="dcterms:W3CDTF">2023-01-18T11:33:11Z</dcterms:modified>
</cp:coreProperties>
</file>