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183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H24" i="1" l="1"/>
  <c r="G24" i="1"/>
  <c r="F24" i="1"/>
  <c r="H21" i="1"/>
  <c r="I21" i="1"/>
  <c r="H19" i="1"/>
  <c r="I19" i="1"/>
  <c r="H10" i="1" l="1"/>
  <c r="H11" i="1"/>
  <c r="H12" i="1"/>
  <c r="H13" i="1"/>
  <c r="H14" i="1"/>
  <c r="H15" i="1"/>
  <c r="H16" i="1"/>
  <c r="H17" i="1"/>
  <c r="H18" i="1"/>
  <c r="H20" i="1"/>
  <c r="H22" i="1"/>
  <c r="H23" i="1"/>
  <c r="H9" i="1"/>
  <c r="I24" i="1" l="1"/>
  <c r="I10" i="1"/>
  <c r="I11" i="1"/>
  <c r="I12" i="1"/>
  <c r="I13" i="1"/>
  <c r="I14" i="1"/>
  <c r="I15" i="1"/>
  <c r="I16" i="1"/>
  <c r="I17" i="1"/>
  <c r="I18" i="1"/>
  <c r="I20" i="1"/>
  <c r="I22" i="1"/>
  <c r="I23" i="1"/>
  <c r="I9" i="1"/>
</calcChain>
</file>

<file path=xl/sharedStrings.xml><?xml version="1.0" encoding="utf-8"?>
<sst xmlns="http://schemas.openxmlformats.org/spreadsheetml/2006/main" count="30" uniqueCount="19">
  <si>
    <t>Главный распорядитель:</t>
  </si>
  <si>
    <t>получатель:</t>
  </si>
  <si>
    <t>Контрольно-счетная палата МО «Гиагински район»</t>
  </si>
  <si>
    <t>Единица измерения :Руб.</t>
  </si>
  <si>
    <t>Код</t>
  </si>
  <si>
    <t>Лимиты бюджетных обязательств</t>
  </si>
  <si>
    <t>по ФКР</t>
  </si>
  <si>
    <t>по КЦСР</t>
  </si>
  <si>
    <t>по КВР</t>
  </si>
  <si>
    <t>по КОСГУ</t>
  </si>
  <si>
    <t>по доп класс</t>
  </si>
  <si>
    <t>Кассовый расход</t>
  </si>
  <si>
    <t>Остаток неиспользованных лимитов бюджетных обязательств</t>
  </si>
  <si>
    <t>Процент исполнения выделенных бюджетных средств на 2019 год</t>
  </si>
  <si>
    <t>0106</t>
  </si>
  <si>
    <t>итого</t>
  </si>
  <si>
    <t>Председатель КСП МО «Гиагинский район»</t>
  </si>
  <si>
    <t>Шагундокова Е.В.</t>
  </si>
  <si>
    <t>Сведения об исполнении Контрольно-счетной палатой МО «Гиагинский район» выделяемых бюджетных средств на 01.04.2021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</si>
</sst>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rgb="FF000000"/>
      <name val="Liberation Sans"/>
      <charset val="204"/>
    </font>
    <font>
      <sz val="11"/>
      <color rgb="FF000000"/>
      <name val="Liberation Sans"/>
      <charset val="204"/>
    </font>
    <font>
      <b/>
      <sz val="10"/>
      <color rgb="FF000000"/>
      <name val="Liberation Sans"/>
      <charset val="204"/>
    </font>
    <font>
      <sz val="10"/>
      <color rgb="FFFFFFFF"/>
      <name val="Liberation Sans"/>
      <charset val="204"/>
    </font>
    <font>
      <sz val="10"/>
      <color rgb="FFCC0000"/>
      <name val="Liberation Sans"/>
      <charset val="204"/>
    </font>
    <font>
      <b/>
      <sz val="10"/>
      <color rgb="FFFFFFFF"/>
      <name val="Liberation Sans"/>
      <charset val="204"/>
    </font>
    <font>
      <i/>
      <sz val="10"/>
      <color rgb="FF808080"/>
      <name val="Liberation Sans"/>
      <charset val="204"/>
    </font>
    <font>
      <sz val="10"/>
      <color rgb="FF006600"/>
      <name val="Liberation Sans"/>
      <charset val="204"/>
    </font>
    <font>
      <b/>
      <sz val="24"/>
      <color rgb="FF000000"/>
      <name val="Liberation Sans"/>
      <charset val="204"/>
    </font>
    <font>
      <sz val="18"/>
      <color rgb="FF000000"/>
      <name val="Liberation Sans"/>
      <charset val="204"/>
    </font>
    <font>
      <sz val="12"/>
      <color rgb="FF000000"/>
      <name val="Liberation Sans"/>
      <charset val="204"/>
    </font>
    <font>
      <u/>
      <sz val="10"/>
      <color rgb="FF0000EE"/>
      <name val="Liberation Sans"/>
      <charset val="204"/>
    </font>
    <font>
      <sz val="10"/>
      <color rgb="FF996600"/>
      <name val="Liberation Sans"/>
      <charset val="204"/>
    </font>
    <font>
      <sz val="10"/>
      <color rgb="FF333333"/>
      <name val="Liberation Sans"/>
      <charset val="204"/>
    </font>
    <font>
      <b/>
      <sz val="11"/>
      <color rgb="FF000000"/>
      <name val="Liberation Sans"/>
      <charset val="204"/>
    </font>
    <font>
      <b/>
      <sz val="14"/>
      <color rgb="FF000000"/>
      <name val="Liberation Sans"/>
      <charset val="204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200"/>
        <bgColor rgb="FFFFF200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8">
    <xf numFmtId="0" fontId="0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7" fillId="7" borderId="0" applyNumberFormat="0" applyBorder="0" applyProtection="0"/>
    <xf numFmtId="0" fontId="8" fillId="0" borderId="0" applyNumberFormat="0" applyBorder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12" fillId="8" borderId="0" applyNumberFormat="0" applyBorder="0" applyProtection="0"/>
    <xf numFmtId="0" fontId="13" fillId="8" borderId="1" applyNumberFormat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17">
    <xf numFmtId="0" fontId="0" fillId="0" borderId="0" xfId="0"/>
    <xf numFmtId="0" fontId="0" fillId="0" borderId="2" xfId="0" applyBorder="1"/>
    <xf numFmtId="0" fontId="14" fillId="0" borderId="0" xfId="0" applyFont="1" applyAlignment="1">
      <alignment horizontal="center" wrapText="1"/>
    </xf>
    <xf numFmtId="0" fontId="14" fillId="0" borderId="0" xfId="0" applyFont="1"/>
    <xf numFmtId="0" fontId="14" fillId="0" borderId="0" xfId="0" applyFont="1" applyAlignment="1">
      <alignment wrapText="1"/>
    </xf>
    <xf numFmtId="0" fontId="14" fillId="0" borderId="3" xfId="0" applyFont="1" applyBorder="1"/>
    <xf numFmtId="0" fontId="14" fillId="0" borderId="3" xfId="0" applyFont="1" applyBorder="1" applyAlignment="1">
      <alignment horizontal="center"/>
    </xf>
    <xf numFmtId="0" fontId="14" fillId="0" borderId="3" xfId="0" applyFont="1" applyBorder="1" applyAlignment="1">
      <alignment horizontal="center" wrapText="1"/>
    </xf>
    <xf numFmtId="4" fontId="14" fillId="0" borderId="3" xfId="0" applyNumberFormat="1" applyFont="1" applyBorder="1" applyAlignment="1">
      <alignment horizontal="center"/>
    </xf>
    <xf numFmtId="2" fontId="14" fillId="0" borderId="3" xfId="0" applyNumberFormat="1" applyFont="1" applyBorder="1" applyAlignment="1">
      <alignment horizontal="center"/>
    </xf>
    <xf numFmtId="0" fontId="14" fillId="9" borderId="3" xfId="0" applyFont="1" applyFill="1" applyBorder="1" applyAlignment="1">
      <alignment horizontal="center"/>
    </xf>
    <xf numFmtId="4" fontId="14" fillId="9" borderId="3" xfId="0" applyNumberFormat="1" applyFont="1" applyFill="1" applyBorder="1" applyAlignment="1">
      <alignment horizontal="center"/>
    </xf>
    <xf numFmtId="2" fontId="14" fillId="10" borderId="3" xfId="0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center" wrapText="1"/>
    </xf>
    <xf numFmtId="0" fontId="14" fillId="0" borderId="0" xfId="0" applyFont="1" applyFill="1"/>
    <xf numFmtId="0" fontId="14" fillId="0" borderId="3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 wrapText="1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 (user)" xfId="9"/>
    <cellStyle name="Heading 1" xfId="10"/>
    <cellStyle name="Heading 2" xfId="11"/>
    <cellStyle name="Hyperlink" xfId="12"/>
    <cellStyle name="Neutral" xfId="13"/>
    <cellStyle name="Note" xfId="14"/>
    <cellStyle name="Status" xfId="15"/>
    <cellStyle name="Text" xfId="16"/>
    <cellStyle name="Warning" xfId="17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workbookViewId="0">
      <selection activeCell="H25" sqref="H25"/>
    </sheetView>
  </sheetViews>
  <sheetFormatPr defaultColWidth="10.625" defaultRowHeight="14.25"/>
  <cols>
    <col min="1" max="1" width="14.875" customWidth="1"/>
    <col min="2" max="2" width="13.125" customWidth="1"/>
    <col min="3" max="5" width="10.625" customWidth="1"/>
    <col min="6" max="6" width="12.875" customWidth="1"/>
    <col min="7" max="8" width="12.25" customWidth="1"/>
    <col min="9" max="9" width="14.5" customWidth="1"/>
  </cols>
  <sheetData>
    <row r="1" spans="1:9" s="1" customFormat="1"/>
    <row r="3" spans="1:9" ht="53.25" customHeight="1">
      <c r="A3" s="13" t="s">
        <v>18</v>
      </c>
      <c r="B3" s="13"/>
      <c r="C3" s="13"/>
      <c r="D3" s="13"/>
      <c r="E3" s="13"/>
      <c r="F3" s="13"/>
      <c r="G3" s="13"/>
      <c r="H3" s="13"/>
      <c r="I3" s="13"/>
    </row>
    <row r="4" spans="1:9" ht="41.25" customHeight="1">
      <c r="A4" s="2" t="s">
        <v>0</v>
      </c>
      <c r="B4" s="3">
        <v>906</v>
      </c>
      <c r="D4" s="4"/>
    </row>
    <row r="5" spans="1:9" ht="15">
      <c r="A5" t="s">
        <v>1</v>
      </c>
      <c r="B5" s="14" t="s">
        <v>2</v>
      </c>
      <c r="C5" s="14"/>
      <c r="D5" s="14"/>
      <c r="E5" s="14"/>
      <c r="F5" s="14"/>
      <c r="G5" s="14"/>
      <c r="H5" s="14"/>
      <c r="I5" s="14"/>
    </row>
    <row r="6" spans="1:9">
      <c r="A6" t="s">
        <v>3</v>
      </c>
    </row>
    <row r="7" spans="1:9" ht="15">
      <c r="A7" s="15" t="s">
        <v>4</v>
      </c>
      <c r="B7" s="15"/>
      <c r="C7" s="15"/>
      <c r="D7" s="15"/>
      <c r="E7" s="15"/>
      <c r="F7" s="16" t="s">
        <v>5</v>
      </c>
      <c r="G7" s="5"/>
      <c r="H7" s="5"/>
      <c r="I7" s="5"/>
    </row>
    <row r="8" spans="1:9" ht="103.5" customHeight="1">
      <c r="A8" s="6" t="s">
        <v>6</v>
      </c>
      <c r="B8" s="6" t="s">
        <v>7</v>
      </c>
      <c r="C8" s="6" t="s">
        <v>8</v>
      </c>
      <c r="D8" s="6" t="s">
        <v>9</v>
      </c>
      <c r="E8" s="7" t="s">
        <v>10</v>
      </c>
      <c r="F8" s="16"/>
      <c r="G8" s="7" t="s">
        <v>11</v>
      </c>
      <c r="H8" s="7" t="s">
        <v>12</v>
      </c>
      <c r="I8" s="7" t="s">
        <v>13</v>
      </c>
    </row>
    <row r="9" spans="1:9" ht="15">
      <c r="A9" s="6" t="s">
        <v>14</v>
      </c>
      <c r="B9" s="6">
        <v>7140000100</v>
      </c>
      <c r="C9" s="6">
        <v>121</v>
      </c>
      <c r="D9" s="6">
        <v>211</v>
      </c>
      <c r="E9" s="6"/>
      <c r="F9" s="8">
        <v>806400</v>
      </c>
      <c r="G9" s="8">
        <v>277780.25</v>
      </c>
      <c r="H9" s="8">
        <f>F9-G9</f>
        <v>528619.75</v>
      </c>
      <c r="I9" s="9">
        <f>G9/F9*100</f>
        <v>34.446955605158728</v>
      </c>
    </row>
    <row r="10" spans="1:9" ht="15">
      <c r="A10" s="6" t="s">
        <v>14</v>
      </c>
      <c r="B10" s="6">
        <v>7140000100</v>
      </c>
      <c r="C10" s="6">
        <v>129</v>
      </c>
      <c r="D10" s="6">
        <v>213</v>
      </c>
      <c r="E10" s="6"/>
      <c r="F10" s="8">
        <v>243500</v>
      </c>
      <c r="G10" s="8">
        <v>82636.289999999994</v>
      </c>
      <c r="H10" s="8">
        <f t="shared" ref="H10:H23" si="0">F10-G10</f>
        <v>160863.71000000002</v>
      </c>
      <c r="I10" s="9">
        <f t="shared" ref="I10:I24" si="1">G10/F10*100</f>
        <v>33.936874743326484</v>
      </c>
    </row>
    <row r="11" spans="1:9" ht="15">
      <c r="A11" s="6" t="s">
        <v>14</v>
      </c>
      <c r="B11" s="6">
        <v>7140000400</v>
      </c>
      <c r="C11" s="6">
        <v>121</v>
      </c>
      <c r="D11" s="6">
        <v>211</v>
      </c>
      <c r="E11" s="6"/>
      <c r="F11" s="8">
        <v>453700</v>
      </c>
      <c r="G11" s="8">
        <v>96917.47</v>
      </c>
      <c r="H11" s="8">
        <f t="shared" si="0"/>
        <v>356782.53</v>
      </c>
      <c r="I11" s="9">
        <f t="shared" si="1"/>
        <v>21.361575931232089</v>
      </c>
    </row>
    <row r="12" spans="1:9" ht="15">
      <c r="A12" s="6" t="s">
        <v>14</v>
      </c>
      <c r="B12" s="6">
        <v>7140000400</v>
      </c>
      <c r="C12" s="6">
        <v>129</v>
      </c>
      <c r="D12" s="6">
        <v>213</v>
      </c>
      <c r="E12" s="6"/>
      <c r="F12" s="8">
        <v>137000</v>
      </c>
      <c r="G12" s="8">
        <v>29269.07</v>
      </c>
      <c r="H12" s="8">
        <f t="shared" si="0"/>
        <v>107730.93</v>
      </c>
      <c r="I12" s="9">
        <f t="shared" si="1"/>
        <v>21.364284671532847</v>
      </c>
    </row>
    <row r="13" spans="1:9" ht="15">
      <c r="A13" s="6">
        <v>106</v>
      </c>
      <c r="B13" s="6">
        <v>7140000400</v>
      </c>
      <c r="C13" s="6">
        <v>244</v>
      </c>
      <c r="D13" s="6">
        <v>223</v>
      </c>
      <c r="E13" s="6"/>
      <c r="F13" s="8">
        <v>1250</v>
      </c>
      <c r="G13" s="8">
        <v>205.14</v>
      </c>
      <c r="H13" s="8">
        <f t="shared" si="0"/>
        <v>1044.8600000000001</v>
      </c>
      <c r="I13" s="9">
        <f t="shared" si="1"/>
        <v>16.411199999999997</v>
      </c>
    </row>
    <row r="14" spans="1:9" ht="15">
      <c r="A14" s="6" t="s">
        <v>14</v>
      </c>
      <c r="B14" s="6">
        <v>7140000400</v>
      </c>
      <c r="C14" s="6">
        <v>244</v>
      </c>
      <c r="D14" s="6">
        <v>225</v>
      </c>
      <c r="E14" s="6"/>
      <c r="F14" s="8">
        <v>3500</v>
      </c>
      <c r="G14" s="8">
        <v>0</v>
      </c>
      <c r="H14" s="8">
        <f t="shared" si="0"/>
        <v>3500</v>
      </c>
      <c r="I14" s="9">
        <f t="shared" si="1"/>
        <v>0</v>
      </c>
    </row>
    <row r="15" spans="1:9" ht="15">
      <c r="A15" s="6" t="s">
        <v>14</v>
      </c>
      <c r="B15" s="6">
        <v>7140000400</v>
      </c>
      <c r="C15" s="6">
        <v>244</v>
      </c>
      <c r="D15" s="6">
        <v>226</v>
      </c>
      <c r="E15" s="6"/>
      <c r="F15" s="8">
        <v>11900</v>
      </c>
      <c r="G15" s="8">
        <v>2400</v>
      </c>
      <c r="H15" s="8">
        <f t="shared" si="0"/>
        <v>9500</v>
      </c>
      <c r="I15" s="9">
        <f t="shared" si="1"/>
        <v>20.168067226890756</v>
      </c>
    </row>
    <row r="16" spans="1:9" ht="15">
      <c r="A16" s="6" t="s">
        <v>14</v>
      </c>
      <c r="B16" s="6">
        <v>7140000400</v>
      </c>
      <c r="C16" s="6">
        <v>244</v>
      </c>
      <c r="D16" s="6">
        <v>340</v>
      </c>
      <c r="E16" s="6"/>
      <c r="F16" s="8">
        <v>20450</v>
      </c>
      <c r="G16" s="8">
        <v>0</v>
      </c>
      <c r="H16" s="8">
        <f t="shared" si="0"/>
        <v>20450</v>
      </c>
      <c r="I16" s="9">
        <f t="shared" si="1"/>
        <v>0</v>
      </c>
    </row>
    <row r="17" spans="1:9" ht="15">
      <c r="A17" s="6">
        <v>106</v>
      </c>
      <c r="B17" s="6">
        <v>7140000400</v>
      </c>
      <c r="C17" s="6">
        <v>853</v>
      </c>
      <c r="D17" s="6">
        <v>290</v>
      </c>
      <c r="E17" s="6"/>
      <c r="F17" s="8">
        <v>200</v>
      </c>
      <c r="G17" s="8">
        <v>130.61000000000001</v>
      </c>
      <c r="H17" s="8">
        <f t="shared" si="0"/>
        <v>69.389999999999986</v>
      </c>
      <c r="I17" s="9">
        <f t="shared" si="1"/>
        <v>65.305000000000007</v>
      </c>
    </row>
    <row r="18" spans="1:9" ht="15">
      <c r="A18" s="6" t="s">
        <v>14</v>
      </c>
      <c r="B18" s="6">
        <v>7140000410</v>
      </c>
      <c r="C18" s="6">
        <v>121</v>
      </c>
      <c r="D18" s="6">
        <v>211</v>
      </c>
      <c r="E18" s="6"/>
      <c r="F18" s="8">
        <v>450215.35</v>
      </c>
      <c r="G18" s="8">
        <v>79100.740000000005</v>
      </c>
      <c r="H18" s="8">
        <f t="shared" si="0"/>
        <v>371114.61</v>
      </c>
      <c r="I18" s="9">
        <f t="shared" si="1"/>
        <v>17.569534224010798</v>
      </c>
    </row>
    <row r="19" spans="1:9" ht="15">
      <c r="A19" s="6">
        <v>106</v>
      </c>
      <c r="B19" s="6">
        <v>7140000410</v>
      </c>
      <c r="C19" s="6">
        <v>121</v>
      </c>
      <c r="D19" s="6">
        <v>266</v>
      </c>
      <c r="E19" s="6"/>
      <c r="F19" s="8">
        <v>3484.65</v>
      </c>
      <c r="G19" s="8">
        <v>3484.65</v>
      </c>
      <c r="H19" s="8">
        <f t="shared" si="0"/>
        <v>0</v>
      </c>
      <c r="I19" s="9">
        <f t="shared" si="1"/>
        <v>100</v>
      </c>
    </row>
    <row r="20" spans="1:9" ht="15">
      <c r="A20" s="6" t="s">
        <v>14</v>
      </c>
      <c r="B20" s="6">
        <v>7140000410</v>
      </c>
      <c r="C20" s="6">
        <v>129</v>
      </c>
      <c r="D20" s="6">
        <v>213</v>
      </c>
      <c r="E20" s="6"/>
      <c r="F20" s="8">
        <v>137000</v>
      </c>
      <c r="G20" s="8">
        <v>23888.43</v>
      </c>
      <c r="H20" s="8">
        <f t="shared" si="0"/>
        <v>113111.57</v>
      </c>
      <c r="I20" s="9">
        <f t="shared" si="1"/>
        <v>17.436810218978103</v>
      </c>
    </row>
    <row r="21" spans="1:9" ht="15">
      <c r="A21" s="6" t="s">
        <v>14</v>
      </c>
      <c r="B21" s="6">
        <v>7140000410</v>
      </c>
      <c r="C21" s="6">
        <v>244</v>
      </c>
      <c r="D21" s="6">
        <v>225</v>
      </c>
      <c r="E21" s="6"/>
      <c r="F21" s="8">
        <v>2600</v>
      </c>
      <c r="G21" s="8">
        <v>0</v>
      </c>
      <c r="H21" s="8">
        <f t="shared" si="0"/>
        <v>2600</v>
      </c>
      <c r="I21" s="9">
        <f t="shared" si="1"/>
        <v>0</v>
      </c>
    </row>
    <row r="22" spans="1:9" ht="15">
      <c r="A22" s="6" t="s">
        <v>14</v>
      </c>
      <c r="B22" s="6">
        <v>7140000410</v>
      </c>
      <c r="C22" s="6">
        <v>244</v>
      </c>
      <c r="D22" s="6">
        <v>226</v>
      </c>
      <c r="E22" s="6"/>
      <c r="F22" s="8">
        <v>4600</v>
      </c>
      <c r="G22" s="8">
        <v>0</v>
      </c>
      <c r="H22" s="8">
        <f t="shared" si="0"/>
        <v>4600</v>
      </c>
      <c r="I22" s="9">
        <f t="shared" si="1"/>
        <v>0</v>
      </c>
    </row>
    <row r="23" spans="1:9" ht="15">
      <c r="A23" s="6" t="s">
        <v>14</v>
      </c>
      <c r="B23" s="6">
        <v>7140000410</v>
      </c>
      <c r="C23" s="6">
        <v>244</v>
      </c>
      <c r="D23" s="6">
        <v>340</v>
      </c>
      <c r="E23" s="6"/>
      <c r="F23" s="8">
        <v>3400</v>
      </c>
      <c r="G23" s="8">
        <v>0</v>
      </c>
      <c r="H23" s="8">
        <f t="shared" si="0"/>
        <v>3400</v>
      </c>
      <c r="I23" s="9">
        <f t="shared" si="1"/>
        <v>0</v>
      </c>
    </row>
    <row r="24" spans="1:9" ht="15">
      <c r="A24" s="10" t="s">
        <v>15</v>
      </c>
      <c r="B24" s="10"/>
      <c r="C24" s="10"/>
      <c r="D24" s="10"/>
      <c r="E24" s="10"/>
      <c r="F24" s="11">
        <f>F9+F10+F11+F12+F13+F14+F15+F16+F17+F18+F19+F20+F21+F22+F23</f>
        <v>2279200</v>
      </c>
      <c r="G24" s="11">
        <f>G9+G10+G11+G12+G13+G14+G15+G16+G17+G18+G19+G20+G21+G22+G23</f>
        <v>595812.65000000014</v>
      </c>
      <c r="H24" s="11">
        <f>H9+H10+H11+H12+H13+H14+H15+H16+H17+H18+H19+H20+H21+H22+H23</f>
        <v>1683387.3499999999</v>
      </c>
      <c r="I24" s="12">
        <f t="shared" si="1"/>
        <v>26.141306160056168</v>
      </c>
    </row>
    <row r="28" spans="1:9">
      <c r="A28" t="s">
        <v>16</v>
      </c>
      <c r="G28" t="s">
        <v>17</v>
      </c>
    </row>
  </sheetData>
  <mergeCells count="4">
    <mergeCell ref="A3:I3"/>
    <mergeCell ref="B5:I5"/>
    <mergeCell ref="A7:E7"/>
    <mergeCell ref="F7:F8"/>
  </mergeCells>
  <pageMargins left="0" right="0" top="0.39370078740157505" bottom="0.39370078740157505" header="0" footer="0"/>
  <pageSetup paperSize="9" fitToWidth="0" fitToHeight="0" orientation="portrait" r:id="rId1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Шагундокова Елена Валерьевна</dc:creator>
  <cp:lastModifiedBy>Лупандина Наталья Сергеевна</cp:lastModifiedBy>
  <cp:revision>2</cp:revision>
  <dcterms:created xsi:type="dcterms:W3CDTF">2018-11-21T11:21:16Z</dcterms:created>
  <dcterms:modified xsi:type="dcterms:W3CDTF">2021-05-17T13:47:03Z</dcterms:modified>
</cp:coreProperties>
</file>